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1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2714\AC\Temp\"/>
    </mc:Choice>
  </mc:AlternateContent>
  <xr:revisionPtr revIDLastSave="0" documentId="8_{1F216CDC-EA57-4E2D-A93D-708DFDF5E12A}" xr6:coauthVersionLast="47" xr6:coauthVersionMax="47" xr10:uidLastSave="{00000000-0000-0000-0000-000000000000}"/>
  <bookViews>
    <workbookView xWindow="-60" yWindow="-60" windowWidth="15480" windowHeight="11640" xr2:uid="{00000000-000D-0000-FFFF-FFFF00000000}"/>
  </bookViews>
  <sheets>
    <sheet name="Reimbursement" sheetId="6" r:id="rId1"/>
    <sheet name="SAMPLE" sheetId="7" r:id="rId2"/>
  </sheets>
  <definedNames>
    <definedName name="_xlnm.Print_Area" localSheetId="0">Reimbursement!$A$3:$D$45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2" i="7" l="1"/>
  <c r="D43" i="7"/>
  <c r="D45" i="7"/>
  <c r="B29" i="6"/>
  <c r="D33" i="6"/>
  <c r="D43" i="6"/>
</calcChain>
</file>

<file path=xl/sharedStrings.xml><?xml version="1.0" encoding="utf-8"?>
<sst xmlns="http://schemas.openxmlformats.org/spreadsheetml/2006/main" count="52" uniqueCount="40">
  <si>
    <t>**SAVE**  AS A NEW DOCUMENT FIRST BEFORE FILLING OUT THIS FORM</t>
  </si>
  <si>
    <t xml:space="preserve"> Reimbursement Request</t>
  </si>
  <si>
    <t xml:space="preserve">Name: </t>
  </si>
  <si>
    <t xml:space="preserve">Date: </t>
  </si>
  <si>
    <t>Date</t>
  </si>
  <si>
    <t>Miles</t>
  </si>
  <si>
    <t>Job# -OR- GL#</t>
  </si>
  <si>
    <t xml:space="preserve">From…..Destination…....To </t>
  </si>
  <si>
    <t>TOTAL MILES:</t>
  </si>
  <si>
    <r>
      <rPr>
        <b/>
        <sz val="10"/>
        <rFont val="Calibri"/>
        <family val="2"/>
      </rPr>
      <t xml:space="preserve">2023 IRS rate = $0.655 </t>
    </r>
    <r>
      <rPr>
        <sz val="10"/>
        <rFont val="Calibri"/>
        <family val="2"/>
      </rPr>
      <t xml:space="preserve">         ($$ equivalent will populate below)</t>
    </r>
  </si>
  <si>
    <t>SUMMARY (if more than one job)</t>
  </si>
  <si>
    <t>Description</t>
  </si>
  <si>
    <t>Cost Code -AND- Category</t>
  </si>
  <si>
    <t>Amount</t>
  </si>
  <si>
    <t>Mileage</t>
  </si>
  <si>
    <t xml:space="preserve">Phone </t>
  </si>
  <si>
    <t>Auto Allowance</t>
  </si>
  <si>
    <t>Per Diem  (meals)</t>
  </si>
  <si>
    <t>Per Diem (lodging)</t>
  </si>
  <si>
    <t>TOTAL REIMBURSEMENT:</t>
  </si>
  <si>
    <t>Employee Signature:</t>
  </si>
  <si>
    <t>Date:</t>
  </si>
  <si>
    <t>Employee:     JOHN DOE</t>
  </si>
  <si>
    <t>Month:    APRIL</t>
  </si>
  <si>
    <t>Year:     2018</t>
  </si>
  <si>
    <t>20635 Brinson Blvd Bend, OR 97701 * 541-389-7119 * 541-617-2803</t>
  </si>
  <si>
    <t>2018 Federal Reimbursement = $0.545 per mile</t>
  </si>
  <si>
    <t>DATE</t>
  </si>
  <si>
    <t>MILES</t>
  </si>
  <si>
    <t>JOB/GL</t>
  </si>
  <si>
    <t>DESTINATION</t>
  </si>
  <si>
    <t>COST CODE/CATEGORY</t>
  </si>
  <si>
    <t>AMOUNT</t>
  </si>
  <si>
    <t>PURCHASE</t>
  </si>
  <si>
    <t>1106-M</t>
  </si>
  <si>
    <t>3100-M</t>
  </si>
  <si>
    <t>PHONE</t>
  </si>
  <si>
    <t>1350-M</t>
  </si>
  <si>
    <t>PER DIEM - 6 DAYS</t>
  </si>
  <si>
    <t>MILEAGE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</si>
</sst>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14">
    <font>
      <sz val="10"/>
      <name val="Arial"/>
    </font>
    <font>
      <sz val="10"/>
      <name val="Arial"/>
    </font>
    <font>
      <sz val="10"/>
      <name val="Calibri"/>
      <family val="2"/>
    </font>
    <font>
      <b/>
      <sz val="10"/>
      <name val="Calibri"/>
      <family val="2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sz val="12"/>
      <name val="Calibri"/>
      <family val="2"/>
      <scheme val="minor"/>
    </font>
    <font>
      <sz val="9"/>
      <name val="Calibri"/>
      <family val="2"/>
      <scheme val="minor"/>
    </font>
    <font>
      <b/>
      <sz val="16"/>
      <name val="Calibri"/>
      <family val="2"/>
      <scheme val="minor"/>
    </font>
    <font>
      <b/>
      <sz val="13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65">
    <xf numFmtId="0" fontId="0" fillId="0" borderId="0" xfId="0"/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horizontal="left"/>
    </xf>
    <xf numFmtId="0" fontId="7" fillId="0" borderId="0" xfId="0" applyFont="1"/>
    <xf numFmtId="0" fontId="6" fillId="0" borderId="0" xfId="0" applyFont="1" applyAlignment="1">
      <alignment horizontal="left" vertical="center"/>
    </xf>
    <xf numFmtId="0" fontId="8" fillId="0" borderId="0" xfId="0" applyFont="1"/>
    <xf numFmtId="0" fontId="9" fillId="0" borderId="0" xfId="0" applyFont="1"/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wrapText="1"/>
    </xf>
    <xf numFmtId="14" fontId="4" fillId="0" borderId="1" xfId="0" applyNumberFormat="1" applyFont="1" applyBorder="1"/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7" fillId="0" borderId="1" xfId="0" applyFont="1" applyBorder="1"/>
    <xf numFmtId="14" fontId="10" fillId="0" borderId="0" xfId="0" applyNumberFormat="1" applyFont="1"/>
    <xf numFmtId="0" fontId="4" fillId="0" borderId="0" xfId="0" applyFont="1" applyAlignment="1">
      <alignment horizontal="left"/>
    </xf>
    <xf numFmtId="0" fontId="7" fillId="2" borderId="1" xfId="0" applyFont="1" applyFill="1" applyBorder="1" applyAlignment="1">
      <alignment horizontal="center"/>
    </xf>
    <xf numFmtId="164" fontId="4" fillId="0" borderId="1" xfId="1" applyNumberFormat="1" applyFont="1" applyBorder="1" applyAlignment="1">
      <alignment horizontal="center"/>
    </xf>
    <xf numFmtId="0" fontId="7" fillId="0" borderId="0" xfId="0" applyFont="1" applyAlignment="1">
      <alignment horizontal="center"/>
    </xf>
    <xf numFmtId="164" fontId="4" fillId="0" borderId="0" xfId="1" applyNumberFormat="1" applyFont="1" applyBorder="1" applyAlignment="1">
      <alignment horizontal="center"/>
    </xf>
    <xf numFmtId="0" fontId="8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16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164" fontId="4" fillId="0" borderId="0" xfId="1" applyNumberFormat="1" applyFont="1" applyBorder="1" applyAlignment="1">
      <alignment horizontal="center" vertical="center"/>
    </xf>
    <xf numFmtId="164" fontId="4" fillId="0" borderId="2" xfId="1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/>
    </xf>
    <xf numFmtId="0" fontId="4" fillId="0" borderId="3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3" borderId="1" xfId="0" applyFont="1" applyFill="1" applyBorder="1" applyAlignment="1">
      <alignment horizontal="center"/>
    </xf>
    <xf numFmtId="0" fontId="4" fillId="0" borderId="6" xfId="0" applyFont="1" applyBorder="1"/>
    <xf numFmtId="0" fontId="4" fillId="0" borderId="7" xfId="0" applyFont="1" applyBorder="1"/>
    <xf numFmtId="0" fontId="11" fillId="0" borderId="8" xfId="0" applyFont="1" applyBorder="1" applyAlignment="1">
      <alignment horizontal="center"/>
    </xf>
    <xf numFmtId="0" fontId="4" fillId="0" borderId="9" xfId="0" applyFont="1" applyBorder="1"/>
    <xf numFmtId="0" fontId="6" fillId="0" borderId="10" xfId="0" applyFont="1" applyBorder="1" applyAlignment="1">
      <alignment horizontal="left"/>
    </xf>
    <xf numFmtId="0" fontId="6" fillId="0" borderId="10" xfId="0" applyFont="1" applyBorder="1" applyAlignment="1">
      <alignment horizontal="left" vertical="center"/>
    </xf>
    <xf numFmtId="0" fontId="8" fillId="0" borderId="9" xfId="0" applyFont="1" applyBorder="1"/>
    <xf numFmtId="0" fontId="4" fillId="0" borderId="10" xfId="0" applyFont="1" applyBorder="1"/>
    <xf numFmtId="0" fontId="7" fillId="0" borderId="11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14" fontId="4" fillId="0" borderId="11" xfId="0" applyNumberFormat="1" applyFont="1" applyBorder="1"/>
    <xf numFmtId="0" fontId="4" fillId="0" borderId="12" xfId="0" applyFont="1" applyBorder="1"/>
    <xf numFmtId="0" fontId="7" fillId="0" borderId="11" xfId="0" applyFont="1" applyBorder="1"/>
    <xf numFmtId="0" fontId="7" fillId="0" borderId="9" xfId="0" applyFont="1" applyBorder="1"/>
    <xf numFmtId="14" fontId="10" fillId="0" borderId="9" xfId="0" applyNumberFormat="1" applyFont="1" applyBorder="1"/>
    <xf numFmtId="0" fontId="4" fillId="0" borderId="10" xfId="0" applyFont="1" applyBorder="1" applyAlignment="1">
      <alignment horizontal="left"/>
    </xf>
    <xf numFmtId="0" fontId="7" fillId="2" borderId="11" xfId="0" applyFont="1" applyFill="1" applyBorder="1" applyAlignment="1">
      <alignment horizontal="center"/>
    </xf>
    <xf numFmtId="0" fontId="7" fillId="2" borderId="12" xfId="0" applyFont="1" applyFill="1" applyBorder="1" applyAlignment="1">
      <alignment horizontal="center"/>
    </xf>
    <xf numFmtId="0" fontId="7" fillId="0" borderId="11" xfId="0" applyFont="1" applyBorder="1" applyAlignment="1">
      <alignment horizontal="left"/>
    </xf>
    <xf numFmtId="164" fontId="4" fillId="3" borderId="12" xfId="1" applyNumberFormat="1" applyFont="1" applyFill="1" applyBorder="1" applyAlignment="1">
      <alignment horizontal="center"/>
    </xf>
    <xf numFmtId="164" fontId="4" fillId="0" borderId="12" xfId="1" applyNumberFormat="1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164" fontId="4" fillId="0" borderId="10" xfId="1" applyNumberFormat="1" applyFont="1" applyBorder="1" applyAlignment="1">
      <alignment horizontal="center"/>
    </xf>
    <xf numFmtId="0" fontId="4" fillId="0" borderId="9" xfId="0" applyFont="1" applyBorder="1" applyAlignment="1">
      <alignment horizontal="center" vertical="center"/>
    </xf>
    <xf numFmtId="164" fontId="4" fillId="0" borderId="10" xfId="0" applyNumberFormat="1" applyFont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0" fillId="3" borderId="13" xfId="0" applyFill="1" applyBorder="1" applyAlignment="1">
      <alignment horizontal="center"/>
    </xf>
    <xf numFmtId="0" fontId="12" fillId="4" borderId="0" xfId="0" applyFont="1" applyFill="1" applyAlignment="1">
      <alignment horizontal="center" vertical="center" wrapText="1"/>
    </xf>
    <xf numFmtId="0" fontId="13" fillId="4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257175</xdr:colOff>
      <xdr:row>3</xdr:row>
      <xdr:rowOff>9525</xdr:rowOff>
    </xdr:from>
    <xdr:to>
      <xdr:col>1</xdr:col>
      <xdr:colOff>219075</xdr:colOff>
      <xdr:row>4</xdr:row>
      <xdr:rowOff>133350</xdr:rowOff>
    </xdr:to>
    <xdr:pic>
      <xdr:nvPicPr>
        <xdr:cNvPr id="7246" name="Picture 1">
          <a:extLst>
            <a:ext uri="{FF2B5EF4-FFF2-40B4-BE49-F238E27FC236}">
              <a16:creationId xmlns:a16="http://schemas.microsoft.com/office/drawing/2014/main" id="{C3A2EBE4-9DF0-33CE-8516-5A02F9E7D3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175" y="581025"/>
          <a:ext cx="1476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809625</xdr:colOff>
      <xdr:row>3</xdr:row>
      <xdr:rowOff>19050</xdr:rowOff>
    </xdr:from>
    <xdr:to>
      <xdr:col>2</xdr:col>
      <xdr:colOff>1295400</xdr:colOff>
      <xdr:row>4</xdr:row>
      <xdr:rowOff>123825</xdr:rowOff>
    </xdr:to>
    <xdr:pic>
      <xdr:nvPicPr>
        <xdr:cNvPr id="7247" name="Picture 2">
          <a:extLst>
            <a:ext uri="{FF2B5EF4-FFF2-40B4-BE49-F238E27FC236}">
              <a16:creationId xmlns:a16="http://schemas.microsoft.com/office/drawing/2014/main" id="{B842CF7C-3F72-BCF9-3D8E-096D3BE097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24100" y="590550"/>
          <a:ext cx="1371600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484193</xdr:colOff>
      <xdr:row>5</xdr:row>
      <xdr:rowOff>26886</xdr:rowOff>
    </xdr:from>
    <xdr:to>
      <xdr:col>2</xdr:col>
      <xdr:colOff>639469</xdr:colOff>
      <xdr:row>5</xdr:row>
      <xdr:rowOff>183823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4A6339AD-420A-7A86-0376-05159536AAAF}"/>
            </a:ext>
          </a:extLst>
        </xdr:cNvPr>
        <xdr:cNvSpPr/>
      </xdr:nvSpPr>
      <xdr:spPr>
        <a:xfrm>
          <a:off x="2993366" y="621102"/>
          <a:ext cx="155276" cy="155276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en-US"/>
        </a:p>
      </xdr:txBody>
    </xdr:sp>
    <xdr:clientData/>
  </xdr:twoCellAnchor>
  <xdr:twoCellAnchor>
    <xdr:from>
      <xdr:col>0</xdr:col>
      <xdr:colOff>895350</xdr:colOff>
      <xdr:row>5</xdr:row>
      <xdr:rowOff>0</xdr:rowOff>
    </xdr:from>
    <xdr:to>
      <xdr:col>0</xdr:col>
      <xdr:colOff>1066800</xdr:colOff>
      <xdr:row>5</xdr:row>
      <xdr:rowOff>152400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9059B536-6E17-4C9C-B33D-16F2D8197C17}"/>
            </a:ext>
            <a:ext uri="{147F2762-F138-4A5C-976F-8EAC2B608ADB}">
              <a16:predDERef xmlns:a16="http://schemas.microsoft.com/office/drawing/2014/main" pred="{60D5959A-596D-F3AC-B310-B6C388DD504C}"/>
            </a:ext>
          </a:extLst>
        </xdr:cNvPr>
        <xdr:cNvSpPr/>
      </xdr:nvSpPr>
      <xdr:spPr>
        <a:xfrm rot="5400000">
          <a:off x="904875" y="971550"/>
          <a:ext cx="152400" cy="17145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endParaRPr lang="en-US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552450</xdr:colOff>
      <xdr:row>0</xdr:row>
      <xdr:rowOff>114300</xdr:rowOff>
    </xdr:from>
    <xdr:to>
      <xdr:col>2</xdr:col>
      <xdr:colOff>923925</xdr:colOff>
      <xdr:row>4</xdr:row>
      <xdr:rowOff>95250</xdr:rowOff>
    </xdr:to>
    <xdr:pic>
      <xdr:nvPicPr>
        <xdr:cNvPr id="8226" name="Picture 1">
          <a:extLst>
            <a:ext uri="{FF2B5EF4-FFF2-40B4-BE49-F238E27FC236}">
              <a16:creationId xmlns:a16="http://schemas.microsoft.com/office/drawing/2014/main" id="{371CC53E-1C8F-045B-9222-1932C43990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2450" y="114300"/>
          <a:ext cx="27717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9"/>
  <sheetViews>
    <sheetView tabSelected="1" topLeftCell="A31" zoomScaleNormal="100" workbookViewId="0">
      <selection activeCell="H53" sqref="H53"/>
    </sheetView>
  </sheetViews>
  <sheetFormatPr defaultRowHeight="12.75"/>
  <cols>
    <col min="1" max="1" width="22.7109375" style="1" customWidth="1"/>
    <col min="2" max="2" width="13.28515625" style="1" customWidth="1"/>
    <col min="3" max="3" width="24.28515625" style="1" customWidth="1"/>
    <col min="4" max="4" width="39" style="1" customWidth="1"/>
    <col min="5" max="5" width="16.85546875" style="1" customWidth="1"/>
    <col min="6" max="6" width="12.42578125" style="1" customWidth="1"/>
    <col min="7" max="16384" width="9.140625" style="1"/>
  </cols>
  <sheetData>
    <row r="1" spans="1:8" ht="14.25" customHeight="1">
      <c r="A1" s="62" t="s">
        <v>0</v>
      </c>
      <c r="B1" s="63"/>
      <c r="C1" s="63"/>
      <c r="D1" s="63"/>
      <c r="F1" s="6"/>
      <c r="G1" s="6"/>
    </row>
    <row r="2" spans="1:8" ht="13.5" thickBot="1"/>
    <row r="3" spans="1:8" ht="17.25">
      <c r="A3" s="34"/>
      <c r="B3" s="35"/>
      <c r="C3" s="35"/>
      <c r="D3" s="36" t="s">
        <v>1</v>
      </c>
    </row>
    <row r="4" spans="1:8" ht="17.45" customHeight="1">
      <c r="A4" s="37"/>
      <c r="C4" s="2"/>
      <c r="D4" s="38" t="s">
        <v>2</v>
      </c>
      <c r="F4" s="2"/>
      <c r="G4" s="2"/>
      <c r="H4" s="4"/>
    </row>
    <row r="5" spans="1:8" ht="15.6" customHeight="1">
      <c r="A5" s="37"/>
      <c r="D5" s="39" t="s">
        <v>3</v>
      </c>
    </row>
    <row r="6" spans="1:8" ht="15.75">
      <c r="A6" s="40"/>
      <c r="C6" s="6"/>
      <c r="D6" s="38"/>
      <c r="F6" s="6"/>
      <c r="G6" s="6"/>
    </row>
    <row r="7" spans="1:8">
      <c r="A7" s="37"/>
      <c r="D7" s="41"/>
    </row>
    <row r="8" spans="1:8">
      <c r="A8" s="42" t="s">
        <v>4</v>
      </c>
      <c r="B8" s="8" t="s">
        <v>5</v>
      </c>
      <c r="C8" s="9" t="s">
        <v>6</v>
      </c>
      <c r="D8" s="43" t="s">
        <v>7</v>
      </c>
    </row>
    <row r="9" spans="1:8" ht="13.7" customHeight="1">
      <c r="A9" s="44"/>
      <c r="B9" s="11"/>
      <c r="C9" s="11"/>
      <c r="D9" s="45"/>
    </row>
    <row r="10" spans="1:8" ht="13.7" customHeight="1">
      <c r="A10" s="44"/>
      <c r="B10" s="11"/>
      <c r="C10" s="11"/>
      <c r="D10" s="45"/>
    </row>
    <row r="11" spans="1:8" ht="13.7" customHeight="1">
      <c r="A11" s="44"/>
      <c r="B11" s="11"/>
      <c r="C11" s="11"/>
      <c r="D11" s="45"/>
    </row>
    <row r="12" spans="1:8" ht="13.7" customHeight="1">
      <c r="A12" s="44"/>
      <c r="B12" s="11"/>
      <c r="C12" s="11"/>
      <c r="D12" s="45"/>
    </row>
    <row r="13" spans="1:8" ht="13.7" customHeight="1">
      <c r="A13" s="44"/>
      <c r="B13" s="11"/>
      <c r="C13" s="11"/>
      <c r="D13" s="45"/>
    </row>
    <row r="14" spans="1:8" ht="13.7" customHeight="1">
      <c r="A14" s="44"/>
      <c r="B14" s="11"/>
      <c r="C14" s="11"/>
      <c r="D14" s="45"/>
    </row>
    <row r="15" spans="1:8" ht="13.7" customHeight="1">
      <c r="A15" s="44"/>
      <c r="B15" s="11"/>
      <c r="C15" s="11"/>
      <c r="D15" s="45"/>
    </row>
    <row r="16" spans="1:8" ht="13.7" customHeight="1">
      <c r="A16" s="44"/>
      <c r="B16" s="11"/>
      <c r="C16" s="11"/>
      <c r="D16" s="45"/>
    </row>
    <row r="17" spans="1:5" ht="13.7" customHeight="1">
      <c r="A17" s="44"/>
      <c r="B17" s="11"/>
      <c r="C17" s="11"/>
      <c r="D17" s="45"/>
    </row>
    <row r="18" spans="1:5" ht="13.7" customHeight="1">
      <c r="A18" s="44"/>
      <c r="B18" s="11"/>
      <c r="C18" s="11"/>
      <c r="D18" s="45"/>
    </row>
    <row r="19" spans="1:5" ht="13.7" customHeight="1">
      <c r="A19" s="44"/>
      <c r="B19" s="11"/>
      <c r="C19" s="11"/>
      <c r="D19" s="45"/>
    </row>
    <row r="20" spans="1:5" ht="13.7" customHeight="1">
      <c r="A20" s="44"/>
      <c r="B20" s="11"/>
      <c r="C20" s="11"/>
      <c r="D20" s="45"/>
    </row>
    <row r="21" spans="1:5" ht="13.7" customHeight="1">
      <c r="A21" s="44"/>
      <c r="B21" s="11"/>
      <c r="C21" s="11"/>
      <c r="D21" s="45"/>
    </row>
    <row r="22" spans="1:5" ht="12.75" customHeight="1">
      <c r="A22" s="44"/>
      <c r="B22" s="11"/>
      <c r="C22" s="11"/>
      <c r="D22" s="45"/>
    </row>
    <row r="23" spans="1:5" ht="12.75" customHeight="1">
      <c r="A23" s="44"/>
      <c r="B23" s="11"/>
      <c r="C23" s="11"/>
      <c r="D23" s="45"/>
    </row>
    <row r="24" spans="1:5" ht="13.7" customHeight="1">
      <c r="A24" s="44"/>
      <c r="B24" s="11"/>
      <c r="C24" s="11"/>
      <c r="D24" s="45"/>
    </row>
    <row r="25" spans="1:5" ht="12.75" customHeight="1">
      <c r="A25" s="44"/>
      <c r="B25" s="11"/>
      <c r="C25" s="11"/>
      <c r="D25" s="45"/>
    </row>
    <row r="26" spans="1:5" ht="12.75" customHeight="1">
      <c r="A26" s="44"/>
      <c r="B26" s="11"/>
      <c r="C26" s="11"/>
      <c r="D26" s="45"/>
    </row>
    <row r="27" spans="1:5" ht="13.7" customHeight="1">
      <c r="A27" s="44"/>
      <c r="B27" s="11"/>
      <c r="C27" s="11"/>
      <c r="D27" s="45"/>
    </row>
    <row r="28" spans="1:5" ht="13.7" customHeight="1">
      <c r="A28" s="44"/>
      <c r="B28" s="11"/>
      <c r="C28" s="11"/>
      <c r="D28" s="45"/>
    </row>
    <row r="29" spans="1:5" ht="13.7" customHeight="1">
      <c r="A29" s="46" t="s">
        <v>8</v>
      </c>
      <c r="B29" s="33">
        <f>SUM(B9:B28)</f>
        <v>0</v>
      </c>
      <c r="C29" s="60" t="s">
        <v>9</v>
      </c>
      <c r="D29" s="61"/>
    </row>
    <row r="30" spans="1:5" ht="13.7" customHeight="1">
      <c r="A30" s="47"/>
      <c r="B30" s="21"/>
      <c r="D30" s="41"/>
    </row>
    <row r="31" spans="1:5" ht="21">
      <c r="A31" s="48" t="s">
        <v>10</v>
      </c>
      <c r="B31" s="15"/>
      <c r="C31" s="15"/>
      <c r="D31" s="49"/>
      <c r="E31" s="15"/>
    </row>
    <row r="32" spans="1:5" s="4" customFormat="1">
      <c r="A32" s="50" t="s">
        <v>11</v>
      </c>
      <c r="B32" s="16" t="s">
        <v>6</v>
      </c>
      <c r="C32" s="16" t="s">
        <v>12</v>
      </c>
      <c r="D32" s="51" t="s">
        <v>13</v>
      </c>
    </row>
    <row r="33" spans="1:5">
      <c r="A33" s="52" t="s">
        <v>14</v>
      </c>
      <c r="B33" s="29"/>
      <c r="C33" s="11"/>
      <c r="D33" s="53">
        <f>B29*0.655</f>
        <v>0</v>
      </c>
    </row>
    <row r="34" spans="1:5">
      <c r="A34" s="52" t="s">
        <v>15</v>
      </c>
      <c r="B34" s="29"/>
      <c r="C34" s="11"/>
      <c r="D34" s="54">
        <v>0</v>
      </c>
    </row>
    <row r="35" spans="1:5">
      <c r="A35" s="52" t="s">
        <v>16</v>
      </c>
      <c r="B35" s="29"/>
      <c r="C35" s="11"/>
      <c r="D35" s="54">
        <v>0</v>
      </c>
    </row>
    <row r="36" spans="1:5">
      <c r="A36" s="52" t="s">
        <v>17</v>
      </c>
      <c r="B36" s="29"/>
      <c r="C36" s="11"/>
      <c r="D36" s="54">
        <v>0</v>
      </c>
    </row>
    <row r="37" spans="1:5" s="4" customFormat="1">
      <c r="A37" s="52" t="s">
        <v>18</v>
      </c>
      <c r="B37" s="11"/>
      <c r="C37" s="11"/>
      <c r="D37" s="54">
        <v>0</v>
      </c>
    </row>
    <row r="38" spans="1:5">
      <c r="A38" s="55"/>
      <c r="B38" s="11"/>
      <c r="C38" s="11"/>
      <c r="D38" s="54">
        <v>0</v>
      </c>
    </row>
    <row r="39" spans="1:5">
      <c r="A39" s="55"/>
      <c r="B39" s="11"/>
      <c r="C39" s="11"/>
      <c r="D39" s="54">
        <v>0</v>
      </c>
    </row>
    <row r="40" spans="1:5" ht="13.7" customHeight="1">
      <c r="A40" s="55"/>
      <c r="B40" s="11"/>
      <c r="C40" s="11"/>
      <c r="D40" s="54">
        <v>0</v>
      </c>
    </row>
    <row r="41" spans="1:5" ht="13.7" customHeight="1">
      <c r="A41" s="55"/>
      <c r="B41" s="11"/>
      <c r="C41" s="11"/>
      <c r="D41" s="54">
        <v>0</v>
      </c>
    </row>
    <row r="42" spans="1:5" ht="13.5" thickBot="1">
      <c r="A42" s="56"/>
      <c r="B42" s="21"/>
      <c r="D42" s="57"/>
    </row>
    <row r="43" spans="1:5" s="25" customFormat="1" ht="17.45" customHeight="1" thickBot="1">
      <c r="A43" s="58"/>
      <c r="C43" s="28" t="s">
        <v>19</v>
      </c>
      <c r="D43" s="27">
        <f>SUM(D33:D42)</f>
        <v>0</v>
      </c>
      <c r="E43" s="26"/>
    </row>
    <row r="44" spans="1:5" ht="13.5" thickBot="1">
      <c r="A44" s="47"/>
      <c r="D44" s="59"/>
    </row>
    <row r="45" spans="1:5" s="25" customFormat="1" ht="27.75" customHeight="1" thickBot="1">
      <c r="A45" s="30" t="s">
        <v>20</v>
      </c>
      <c r="B45" s="31"/>
      <c r="C45" s="31"/>
      <c r="D45" s="32" t="s">
        <v>21</v>
      </c>
    </row>
    <row r="47" spans="1:5" ht="15.75" customHeight="1"/>
    <row r="49" spans="1:8" ht="15.75">
      <c r="A49" s="20"/>
      <c r="C49" s="20"/>
      <c r="D49" s="20"/>
      <c r="F49" s="20"/>
      <c r="H49" s="20"/>
    </row>
  </sheetData>
  <mergeCells count="2">
    <mergeCell ref="C29:D29"/>
    <mergeCell ref="A1:D1"/>
  </mergeCells>
  <pageMargins left="0.25" right="0.25" top="0.37" bottom="0.4" header="0.3" footer="0.3"/>
  <pageSetup orientation="portrait" r:id="rId1"/>
  <headerFooter alignWithMargins="0">
    <oddFooter>Page 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52"/>
  <sheetViews>
    <sheetView zoomScaleNormal="100" workbookViewId="0">
      <selection activeCell="B44" sqref="B44"/>
    </sheetView>
  </sheetViews>
  <sheetFormatPr defaultRowHeight="12.75"/>
  <cols>
    <col min="1" max="1" width="15.28515625" style="1" customWidth="1"/>
    <col min="2" max="2" width="20.7109375" style="1" customWidth="1"/>
    <col min="3" max="3" width="24.28515625" style="1" customWidth="1"/>
    <col min="4" max="4" width="41.7109375" style="1" customWidth="1"/>
    <col min="5" max="5" width="29.85546875" style="1" customWidth="1"/>
    <col min="6" max="6" width="18.7109375" style="1" customWidth="1"/>
    <col min="7" max="16384" width="9.140625" style="1"/>
  </cols>
  <sheetData>
    <row r="1" spans="1:8" ht="17.25">
      <c r="D1" s="22" t="s">
        <v>1</v>
      </c>
    </row>
    <row r="2" spans="1:8" ht="17.45" customHeight="1">
      <c r="C2" s="2"/>
      <c r="D2" s="3" t="s">
        <v>22</v>
      </c>
      <c r="F2" s="2"/>
      <c r="G2" s="2"/>
      <c r="H2" s="4"/>
    </row>
    <row r="3" spans="1:8" ht="12.75" customHeight="1">
      <c r="D3" s="5" t="s">
        <v>23</v>
      </c>
    </row>
    <row r="4" spans="1:8" ht="15.75">
      <c r="C4" s="6"/>
      <c r="D4" s="3" t="s">
        <v>24</v>
      </c>
      <c r="F4" s="6"/>
      <c r="G4" s="6"/>
    </row>
    <row r="5" spans="1:8">
      <c r="F5" s="7"/>
      <c r="G5" s="7"/>
    </row>
    <row r="6" spans="1:8">
      <c r="A6" s="64" t="s">
        <v>25</v>
      </c>
      <c r="B6" s="64"/>
      <c r="C6" s="64"/>
      <c r="D6" s="18" t="s">
        <v>26</v>
      </c>
      <c r="F6" s="7"/>
      <c r="G6" s="7"/>
    </row>
    <row r="8" spans="1:8">
      <c r="A8" s="8" t="s">
        <v>27</v>
      </c>
      <c r="B8" s="8" t="s">
        <v>28</v>
      </c>
      <c r="C8" s="9" t="s">
        <v>29</v>
      </c>
      <c r="D8" s="8" t="s">
        <v>30</v>
      </c>
    </row>
    <row r="9" spans="1:8" ht="13.7" customHeight="1">
      <c r="A9" s="10">
        <v>43192</v>
      </c>
      <c r="B9" s="11">
        <v>43.69</v>
      </c>
      <c r="C9" s="11">
        <v>1353</v>
      </c>
      <c r="D9" s="12"/>
    </row>
    <row r="10" spans="1:8" ht="13.7" customHeight="1">
      <c r="A10" s="10">
        <v>43193</v>
      </c>
      <c r="B10" s="11">
        <v>43.69</v>
      </c>
      <c r="C10" s="11">
        <v>1353</v>
      </c>
      <c r="D10" s="12"/>
    </row>
    <row r="11" spans="1:8" ht="13.7" customHeight="1">
      <c r="A11" s="10">
        <v>43194</v>
      </c>
      <c r="B11" s="11">
        <v>43.69</v>
      </c>
      <c r="C11" s="11">
        <v>1353</v>
      </c>
      <c r="D11" s="12"/>
    </row>
    <row r="12" spans="1:8" ht="13.7" customHeight="1">
      <c r="A12" s="10">
        <v>43195</v>
      </c>
      <c r="B12" s="11">
        <v>43.69</v>
      </c>
      <c r="C12" s="11">
        <v>1353</v>
      </c>
      <c r="D12" s="12"/>
    </row>
    <row r="13" spans="1:8" ht="13.7" customHeight="1">
      <c r="A13" s="10">
        <v>43196</v>
      </c>
      <c r="B13" s="11">
        <v>43.69</v>
      </c>
      <c r="C13" s="11">
        <v>1353</v>
      </c>
      <c r="D13" s="12"/>
    </row>
    <row r="14" spans="1:8" ht="13.7" customHeight="1">
      <c r="A14" s="10">
        <v>43199</v>
      </c>
      <c r="B14" s="11">
        <v>43.69</v>
      </c>
      <c r="C14" s="11">
        <v>1353</v>
      </c>
      <c r="D14" s="12"/>
    </row>
    <row r="15" spans="1:8" ht="13.7" customHeight="1">
      <c r="A15" s="10">
        <v>43200</v>
      </c>
      <c r="B15" s="11">
        <v>43.69</v>
      </c>
      <c r="C15" s="11">
        <v>1353</v>
      </c>
      <c r="D15" s="12"/>
    </row>
    <row r="16" spans="1:8" ht="13.7" customHeight="1">
      <c r="A16" s="10">
        <v>43201</v>
      </c>
      <c r="B16" s="11">
        <v>43.69</v>
      </c>
      <c r="C16" s="11">
        <v>1353</v>
      </c>
      <c r="D16" s="12"/>
    </row>
    <row r="17" spans="1:4" ht="13.7" customHeight="1">
      <c r="A17" s="10">
        <v>43202</v>
      </c>
      <c r="B17" s="11">
        <v>43.69</v>
      </c>
      <c r="C17" s="11">
        <v>1353</v>
      </c>
      <c r="D17" s="12"/>
    </row>
    <row r="18" spans="1:4" ht="13.7" customHeight="1">
      <c r="A18" s="10">
        <v>43203</v>
      </c>
      <c r="B18" s="11">
        <v>43.69</v>
      </c>
      <c r="C18" s="11">
        <v>1353</v>
      </c>
      <c r="D18" s="12"/>
    </row>
    <row r="19" spans="1:4" ht="13.7" customHeight="1">
      <c r="A19" s="10">
        <v>43206</v>
      </c>
      <c r="B19" s="11">
        <v>43.69</v>
      </c>
      <c r="C19" s="11">
        <v>1353</v>
      </c>
      <c r="D19" s="12"/>
    </row>
    <row r="20" spans="1:4" ht="13.7" customHeight="1">
      <c r="A20" s="10">
        <v>43207</v>
      </c>
      <c r="B20" s="11">
        <v>43.69</v>
      </c>
      <c r="C20" s="11">
        <v>1353</v>
      </c>
      <c r="D20" s="12"/>
    </row>
    <row r="21" spans="1:4" ht="13.7" customHeight="1">
      <c r="A21" s="10">
        <v>43208</v>
      </c>
      <c r="B21" s="11">
        <v>43.69</v>
      </c>
      <c r="C21" s="11">
        <v>1353</v>
      </c>
      <c r="D21" s="12"/>
    </row>
    <row r="22" spans="1:4" ht="13.7" customHeight="1">
      <c r="A22" s="10">
        <v>43209</v>
      </c>
      <c r="B22" s="11">
        <v>43.69</v>
      </c>
      <c r="C22" s="11">
        <v>1353</v>
      </c>
      <c r="D22" s="12"/>
    </row>
    <row r="23" spans="1:4" ht="13.7" customHeight="1">
      <c r="A23" s="10">
        <v>43210</v>
      </c>
      <c r="B23" s="11">
        <v>43.69</v>
      </c>
      <c r="C23" s="11">
        <v>1353</v>
      </c>
      <c r="D23" s="12"/>
    </row>
    <row r="24" spans="1:4" ht="12.75" customHeight="1">
      <c r="A24" s="10">
        <v>43213</v>
      </c>
      <c r="B24" s="11">
        <v>43.69</v>
      </c>
      <c r="C24" s="11">
        <v>1353</v>
      </c>
      <c r="D24" s="12"/>
    </row>
    <row r="25" spans="1:4" ht="12.75" customHeight="1">
      <c r="A25" s="10">
        <v>43214</v>
      </c>
      <c r="B25" s="11">
        <v>43.69</v>
      </c>
      <c r="C25" s="11">
        <v>1353</v>
      </c>
      <c r="D25" s="12"/>
    </row>
    <row r="26" spans="1:4" ht="12.75" customHeight="1">
      <c r="A26" s="10">
        <v>43215</v>
      </c>
      <c r="B26" s="11">
        <v>43.69</v>
      </c>
      <c r="C26" s="11">
        <v>1353</v>
      </c>
      <c r="D26" s="12"/>
    </row>
    <row r="27" spans="1:4" ht="13.7" customHeight="1">
      <c r="A27" s="10">
        <v>43216</v>
      </c>
      <c r="B27" s="11">
        <v>43.69</v>
      </c>
      <c r="C27" s="11">
        <v>1353</v>
      </c>
      <c r="D27" s="12"/>
    </row>
    <row r="28" spans="1:4" ht="12.75" customHeight="1">
      <c r="A28" s="10">
        <v>43217</v>
      </c>
      <c r="B28" s="11">
        <v>43.69</v>
      </c>
      <c r="C28" s="11">
        <v>1353</v>
      </c>
      <c r="D28" s="12"/>
    </row>
    <row r="29" spans="1:4" ht="12.75" customHeight="1">
      <c r="A29" s="10">
        <v>43220</v>
      </c>
      <c r="B29" s="11">
        <v>43.63</v>
      </c>
      <c r="C29" s="11">
        <v>1353</v>
      </c>
      <c r="D29" s="12"/>
    </row>
    <row r="30" spans="1:4" ht="13.7" customHeight="1">
      <c r="A30" s="10"/>
      <c r="B30" s="11"/>
      <c r="C30" s="11"/>
      <c r="D30" s="12"/>
    </row>
    <row r="31" spans="1:4" ht="13.7" customHeight="1">
      <c r="A31" s="10"/>
      <c r="B31" s="11"/>
      <c r="C31" s="11"/>
      <c r="D31" s="12"/>
    </row>
    <row r="32" spans="1:4" ht="13.7" customHeight="1">
      <c r="A32" s="13" t="s">
        <v>8</v>
      </c>
      <c r="B32" s="11">
        <f>SUM(B9:B31)</f>
        <v>917.4300000000004</v>
      </c>
      <c r="C32" s="12"/>
      <c r="D32" s="12"/>
    </row>
    <row r="33" spans="1:5" ht="13.7" customHeight="1">
      <c r="A33" s="4"/>
      <c r="B33" s="21"/>
    </row>
    <row r="34" spans="1:5" ht="21">
      <c r="A34" s="14" t="s">
        <v>10</v>
      </c>
      <c r="B34" s="15"/>
      <c r="C34" s="15"/>
      <c r="D34" s="15"/>
      <c r="E34" s="15"/>
    </row>
    <row r="35" spans="1:5" s="4" customFormat="1">
      <c r="A35" s="16" t="s">
        <v>11</v>
      </c>
      <c r="B35" s="16" t="s">
        <v>29</v>
      </c>
      <c r="C35" s="16" t="s">
        <v>31</v>
      </c>
      <c r="D35" s="16" t="s">
        <v>32</v>
      </c>
    </row>
    <row r="36" spans="1:5" s="4" customFormat="1">
      <c r="A36" s="11" t="s">
        <v>33</v>
      </c>
      <c r="B36" s="11">
        <v>1353</v>
      </c>
      <c r="C36" s="11" t="s">
        <v>34</v>
      </c>
      <c r="D36" s="17">
        <v>43.99</v>
      </c>
    </row>
    <row r="37" spans="1:5">
      <c r="A37" s="11" t="s">
        <v>33</v>
      </c>
      <c r="B37" s="11"/>
      <c r="C37" s="11" t="s">
        <v>35</v>
      </c>
      <c r="D37" s="17">
        <v>21.42</v>
      </c>
    </row>
    <row r="38" spans="1:5">
      <c r="A38" s="11"/>
      <c r="B38" s="11"/>
      <c r="C38" s="11"/>
      <c r="D38" s="17">
        <v>0</v>
      </c>
    </row>
    <row r="39" spans="1:5" ht="13.7" customHeight="1">
      <c r="A39" s="11"/>
      <c r="B39" s="11"/>
      <c r="C39" s="11"/>
      <c r="D39" s="17">
        <v>0</v>
      </c>
    </row>
    <row r="40" spans="1:5" ht="13.7" customHeight="1">
      <c r="A40" s="11"/>
      <c r="B40" s="11"/>
      <c r="C40" s="11"/>
      <c r="D40" s="17">
        <v>0</v>
      </c>
    </row>
    <row r="41" spans="1:5">
      <c r="A41" s="8" t="s">
        <v>36</v>
      </c>
      <c r="B41" s="29">
        <v>1353</v>
      </c>
      <c r="C41" s="11" t="s">
        <v>37</v>
      </c>
      <c r="D41" s="17">
        <v>50</v>
      </c>
    </row>
    <row r="42" spans="1:5">
      <c r="A42" s="8" t="s">
        <v>38</v>
      </c>
      <c r="B42" s="29">
        <v>1353</v>
      </c>
      <c r="C42" s="11" t="s">
        <v>37</v>
      </c>
      <c r="D42" s="17">
        <v>120</v>
      </c>
    </row>
    <row r="43" spans="1:5">
      <c r="A43" s="8" t="s">
        <v>39</v>
      </c>
      <c r="B43" s="29">
        <v>1353</v>
      </c>
      <c r="C43" s="11" t="s">
        <v>37</v>
      </c>
      <c r="D43" s="17">
        <f>B32*0.545</f>
        <v>499.99935000000028</v>
      </c>
    </row>
    <row r="44" spans="1:5" ht="13.5" thickBot="1">
      <c r="A44" s="21"/>
      <c r="B44" s="21"/>
      <c r="D44" s="19"/>
    </row>
    <row r="45" spans="1:5" s="25" customFormat="1" ht="17.45" customHeight="1" thickBot="1">
      <c r="A45" s="24"/>
      <c r="C45" s="28" t="s">
        <v>19</v>
      </c>
      <c r="D45" s="27">
        <f>SUM(D36:D44)</f>
        <v>735.40935000000025</v>
      </c>
      <c r="E45" s="26"/>
    </row>
    <row r="46" spans="1:5">
      <c r="A46" s="4"/>
      <c r="D46" s="23"/>
    </row>
    <row r="47" spans="1:5" ht="13.5" thickBot="1">
      <c r="A47" s="4"/>
    </row>
    <row r="48" spans="1:5" s="25" customFormat="1" ht="27.75" customHeight="1" thickBot="1">
      <c r="A48" s="30" t="s">
        <v>20</v>
      </c>
      <c r="B48" s="31"/>
      <c r="C48" s="31"/>
      <c r="D48" s="32" t="s">
        <v>3</v>
      </c>
    </row>
    <row r="50" spans="1:8" ht="15.75" customHeight="1"/>
    <row r="52" spans="1:8" ht="15.75">
      <c r="A52" s="20"/>
      <c r="C52" s="20"/>
      <c r="D52" s="20"/>
      <c r="F52" s="20"/>
      <c r="H52" s="20"/>
    </row>
  </sheetData>
  <mergeCells count="1">
    <mergeCell ref="A6:C6"/>
  </mergeCells>
  <pageMargins left="0.25" right="0.25" top="0.37" bottom="0.4" header="0.3" footer="0.3"/>
  <pageSetup orientation="portrait" r:id="rId1"/>
  <headerFooter alignWithMargins="0">
    <oddFooter>Page &amp;P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31E69765DD83A4A84B30F794CDEDA1B" ma:contentTypeVersion="16" ma:contentTypeDescription="Create a new document." ma:contentTypeScope="" ma:versionID="9c59c7587b7520c14477dc65f6e2a669">
  <xsd:schema xmlns:xsd="http://www.w3.org/2001/XMLSchema" xmlns:xs="http://www.w3.org/2001/XMLSchema" xmlns:p="http://schemas.microsoft.com/office/2006/metadata/properties" xmlns:ns2="19ad0a08-6615-4064-b086-ebad0b0fcf2b" xmlns:ns3="1a5edbe0-3e0d-4fb7-a69a-7ca6f64d7879" targetNamespace="http://schemas.microsoft.com/office/2006/metadata/properties" ma:root="true" ma:fieldsID="b7cab2e881b665fa634e9f2f454cd918" ns2:_="" ns3:_="">
    <xsd:import namespace="19ad0a08-6615-4064-b086-ebad0b0fcf2b"/>
    <xsd:import namespace="1a5edbe0-3e0d-4fb7-a69a-7ca6f64d787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9ad0a08-6615-4064-b086-ebad0b0fcf2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adce3ea2-a3a3-4503-bf3c-6adb0ad46a2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5edbe0-3e0d-4fb7-a69a-7ca6f64d7879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4c73f5a6-404d-43cb-a17f-cd0b7a2be893}" ma:internalName="TaxCatchAll" ma:showField="CatchAllData" ma:web="1a5edbe0-3e0d-4fb7-a69a-7ca6f64d787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9ad0a08-6615-4064-b086-ebad0b0fcf2b">
      <Terms xmlns="http://schemas.microsoft.com/office/infopath/2007/PartnerControls"/>
    </lcf76f155ced4ddcb4097134ff3c332f>
    <TaxCatchAll xmlns="1a5edbe0-3e0d-4fb7-a69a-7ca6f64d7879" xsi:nil="true"/>
  </documentManagement>
</p:properties>
</file>

<file path=customXml/itemProps1.xml><?xml version="1.0" encoding="utf-8"?>
<ds:datastoreItem xmlns:ds="http://schemas.openxmlformats.org/officeDocument/2006/customXml" ds:itemID="{2737071D-D18D-4FA3-B184-358AFF374BD1}"/>
</file>

<file path=customXml/itemProps2.xml><?xml version="1.0" encoding="utf-8"?>
<ds:datastoreItem xmlns:ds="http://schemas.openxmlformats.org/officeDocument/2006/customXml" ds:itemID="{65E0CADC-5B1B-4763-965A-EDC29A914DFF}"/>
</file>

<file path=customXml/itemProps3.xml><?xml version="1.0" encoding="utf-8"?>
<ds:datastoreItem xmlns:ds="http://schemas.openxmlformats.org/officeDocument/2006/customXml" ds:itemID="{EAC7788A-4987-4856-9354-A016671DEF0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/>
  <cp:revision/>
  <dcterms:created xsi:type="dcterms:W3CDTF">2003-04-23T20:49:04Z</dcterms:created>
  <dcterms:modified xsi:type="dcterms:W3CDTF">2023-06-16T20:52:47Z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axCatchAll">
    <vt:lpwstr/>
  </property>
  <property fmtid="{D5CDD505-2E9C-101B-9397-08002B2CF9AE}" pid="3" name="lcf76f155ced4ddcb4097134ff3c332f">
    <vt:lpwstr/>
  </property>
  <property fmtid="{D5CDD505-2E9C-101B-9397-08002B2CF9AE}" pid="4" name="MediaServiceImageTags">
    <vt:lpwstr/>
  </property>
  <property fmtid="{D5CDD505-2E9C-101B-9397-08002B2CF9AE}" pid="5" name="ContentTypeId">
    <vt:lpwstr>0x010100E31E69765DD83A4A84B30F794CDEDA1B</vt:lpwstr>
  </property>
</Properties>
</file>